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DESPESA DIRETA\EMENDA36110001MAC_87.567\"/>
    </mc:Choice>
  </mc:AlternateContent>
  <xr:revisionPtr revIDLastSave="0" documentId="8_{AEFE19A6-9AE2-45C4-972F-21EA52044C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  <sheet name="COMPOSIÇÃO DAS DESPESAS" sheetId="10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'COMPOSIÇÃO DAS DESPESAS'!$A$5:$K$9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DESPESAS'!$A$1:$G$9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7" l="1"/>
  <c r="F9" i="10"/>
  <c r="B14" i="7" l="1"/>
  <c r="B9" i="7"/>
  <c r="B16" i="7" l="1"/>
</calcChain>
</file>

<file path=xl/sharedStrings.xml><?xml version="1.0" encoding="utf-8"?>
<sst xmlns="http://schemas.openxmlformats.org/spreadsheetml/2006/main" count="35" uniqueCount="30">
  <si>
    <t>Total</t>
  </si>
  <si>
    <t xml:space="preserve">  </t>
  </si>
  <si>
    <t>EMENDA N° 36110001</t>
  </si>
  <si>
    <t>SECRETARIA DE ESTADO DA SAÚDE DE SÃO PAULO</t>
  </si>
  <si>
    <t>RESOLUÇÃO SS Nº 125, DE 27 DE MAIO DE 2024</t>
  </si>
  <si>
    <t xml:space="preserve"> INCREMENTO MAC - DEPUTADA LUIZA ERUNDINA - ICR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</si>
  <si>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</si>
  <si>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</si>
  <si>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</si>
  <si>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</si>
  <si>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</si>
  <si>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</si>
  <si>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</si>
  <si>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</si>
  <si>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</si>
  <si>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</si>
  <si>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</si>
  <si>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</si>
  <si>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</si>
  <si>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 xml:space="preserve">MATERIAIS HOSPITALARES EM GERAL         </t>
  </si>
  <si>
    <t>MATERIAIS DE CONSUMO</t>
  </si>
  <si>
    <t>TOTAL</t>
  </si>
  <si>
    <t xml:space="preserve">SCHOBELL INDUSTRIAL LTDA                                    </t>
  </si>
  <si>
    <t xml:space="preserve">MAGNAMED TECNOLOGIA MEDICA S/A                              </t>
  </si>
  <si>
    <t>MATERIAIS PARA MANUTENÇAO DE EQUIPAMENTO</t>
  </si>
  <si>
    <t xml:space="preserve">GELATOTEC INDUSTRIA E COMERCIO DE ARTEFATOS LTDA            </t>
  </si>
  <si>
    <t>ABRIL/2025</t>
  </si>
  <si>
    <t>NF Nº 14728</t>
  </si>
  <si>
    <t>NF Nº 25900</t>
  </si>
  <si>
    <t>NF Nº 189373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</si>
</sst>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  <numFmt numFmtId="168" formatCode="dd/mm/yy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4" fillId="0" borderId="0" xfId="49" applyFont="1" applyAlignment="1">
      <alignment vertical="center"/>
    </xf>
    <xf numFmtId="0" fontId="26" fillId="0" borderId="0" xfId="49" applyFont="1" applyAlignment="1">
      <alignment vertical="center"/>
    </xf>
    <xf numFmtId="43" fontId="24" fillId="0" borderId="0" xfId="50" applyFont="1" applyAlignment="1">
      <alignment vertical="center"/>
    </xf>
    <xf numFmtId="0" fontId="21" fillId="0" borderId="0" xfId="51"/>
    <xf numFmtId="0" fontId="28" fillId="0" borderId="0" xfId="51" applyFont="1" applyAlignment="1">
      <alignment vertical="center"/>
    </xf>
    <xf numFmtId="0" fontId="2" fillId="0" borderId="0" xfId="52"/>
    <xf numFmtId="0" fontId="28" fillId="0" borderId="0" xfId="53" applyFont="1" applyAlignment="1">
      <alignment vertical="center"/>
    </xf>
    <xf numFmtId="0" fontId="30" fillId="0" borderId="0" xfId="53" applyFont="1" applyAlignment="1">
      <alignment vertical="center"/>
    </xf>
    <xf numFmtId="0" fontId="31" fillId="0" borderId="11" xfId="51" applyFont="1" applyBorder="1" applyAlignment="1">
      <alignment vertical="center" wrapText="1"/>
    </xf>
    <xf numFmtId="4" fontId="31" fillId="0" borderId="12" xfId="51" applyNumberFormat="1" applyFont="1" applyBorder="1" applyAlignment="1">
      <alignment vertical="center"/>
    </xf>
    <xf numFmtId="0" fontId="32" fillId="0" borderId="13" xfId="53" applyFont="1" applyBorder="1" applyAlignment="1">
      <alignment horizontal="left" vertical="center" wrapText="1"/>
    </xf>
    <xf numFmtId="4" fontId="32" fillId="0" borderId="14" xfId="51" applyNumberFormat="1" applyFont="1" applyBorder="1" applyAlignment="1">
      <alignment vertical="center"/>
    </xf>
    <xf numFmtId="0" fontId="31" fillId="0" borderId="0" xfId="51" applyFont="1" applyAlignment="1">
      <alignment horizontal="left" vertical="center" wrapText="1"/>
    </xf>
    <xf numFmtId="4" fontId="31" fillId="0" borderId="0" xfId="51" applyNumberFormat="1" applyFont="1" applyAlignment="1">
      <alignment vertical="center"/>
    </xf>
    <xf numFmtId="0" fontId="31" fillId="34" borderId="13" xfId="51" applyFont="1" applyFill="1" applyBorder="1" applyAlignment="1">
      <alignment horizontal="left" vertical="center" wrapText="1"/>
    </xf>
    <xf numFmtId="4" fontId="31" fillId="34" borderId="14" xfId="51" applyNumberFormat="1" applyFont="1" applyFill="1" applyBorder="1" applyAlignment="1">
      <alignment vertical="center"/>
    </xf>
    <xf numFmtId="0" fontId="33" fillId="0" borderId="0" xfId="51" applyFont="1" applyAlignment="1">
      <alignment vertical="center" wrapText="1"/>
    </xf>
    <xf numFmtId="4" fontId="33" fillId="0" borderId="0" xfId="51" applyNumberFormat="1" applyFont="1" applyAlignment="1">
      <alignment vertical="center"/>
    </xf>
    <xf numFmtId="4" fontId="32" fillId="0" borderId="14" xfId="51" applyNumberFormat="1" applyFont="1" applyBorder="1" applyAlignment="1">
      <alignment horizontal="right" vertical="center"/>
    </xf>
    <xf numFmtId="4" fontId="2" fillId="0" borderId="0" xfId="52" applyNumberFormat="1"/>
    <xf numFmtId="0" fontId="31" fillId="34" borderId="13" xfId="51" applyFont="1" applyFill="1" applyBorder="1" applyAlignment="1">
      <alignment horizontal="left" vertical="center"/>
    </xf>
    <xf numFmtId="4" fontId="34" fillId="34" borderId="14" xfId="51" applyNumberFormat="1" applyFont="1" applyFill="1" applyBorder="1" applyAlignment="1">
      <alignment vertical="center"/>
    </xf>
    <xf numFmtId="0" fontId="30" fillId="0" borderId="0" xfId="51" applyFont="1"/>
    <xf numFmtId="4" fontId="30" fillId="0" borderId="0" xfId="51" applyNumberFormat="1" applyFont="1"/>
    <xf numFmtId="0" fontId="35" fillId="35" borderId="15" xfId="51" applyFont="1" applyFill="1" applyBorder="1" applyAlignment="1">
      <alignment vertical="center"/>
    </xf>
    <xf numFmtId="166" fontId="35" fillId="35" borderId="16" xfId="51" applyNumberFormat="1" applyFont="1" applyFill="1" applyBorder="1" applyAlignment="1">
      <alignment vertical="center"/>
    </xf>
    <xf numFmtId="0" fontId="36" fillId="0" borderId="0" xfId="51" applyFont="1"/>
    <xf numFmtId="0" fontId="37" fillId="0" borderId="0" xfId="56" applyFont="1" applyAlignment="1">
      <alignment vertical="center"/>
    </xf>
    <xf numFmtId="0" fontId="1" fillId="0" borderId="0" xfId="56" applyAlignment="1">
      <alignment vertical="center"/>
    </xf>
    <xf numFmtId="0" fontId="38" fillId="0" borderId="0" xfId="56" applyFont="1" applyAlignment="1">
      <alignment vertical="center"/>
    </xf>
    <xf numFmtId="0" fontId="1" fillId="0" borderId="0" xfId="56"/>
    <xf numFmtId="0" fontId="39" fillId="0" borderId="0" xfId="56" applyFont="1" applyAlignment="1">
      <alignment vertical="center"/>
    </xf>
    <xf numFmtId="0" fontId="40" fillId="0" borderId="0" xfId="56" applyFont="1" applyAlignment="1">
      <alignment vertical="center" wrapText="1"/>
    </xf>
    <xf numFmtId="0" fontId="40" fillId="0" borderId="0" xfId="56" applyFont="1" applyAlignment="1">
      <alignment horizontal="center" vertical="center" wrapText="1"/>
    </xf>
    <xf numFmtId="165" fontId="20" fillId="0" borderId="0" xfId="56" applyNumberFormat="1" applyFont="1" applyAlignment="1">
      <alignment vertical="center"/>
    </xf>
    <xf numFmtId="0" fontId="41" fillId="0" borderId="0" xfId="56" applyFont="1" applyAlignment="1">
      <alignment vertical="center"/>
    </xf>
    <xf numFmtId="0" fontId="42" fillId="36" borderId="10" xfId="56" applyFont="1" applyFill="1" applyBorder="1" applyAlignment="1">
      <alignment horizontal="center" vertical="center"/>
    </xf>
    <xf numFmtId="0" fontId="42" fillId="36" borderId="10" xfId="56" applyFont="1" applyFill="1" applyBorder="1" applyAlignment="1">
      <alignment horizontal="left" vertical="center" indent="1"/>
    </xf>
    <xf numFmtId="0" fontId="42" fillId="36" borderId="10" xfId="56" applyFont="1" applyFill="1" applyBorder="1" applyAlignment="1">
      <alignment horizontal="left" vertical="center" indent="2"/>
    </xf>
    <xf numFmtId="14" fontId="43" fillId="36" borderId="10" xfId="56" applyNumberFormat="1" applyFont="1" applyFill="1" applyBorder="1" applyAlignment="1">
      <alignment horizontal="center" vertical="center"/>
    </xf>
    <xf numFmtId="14" fontId="43" fillId="36" borderId="10" xfId="56" applyNumberFormat="1" applyFont="1" applyFill="1" applyBorder="1" applyAlignment="1">
      <alignment horizontal="center" vertical="center" wrapText="1"/>
    </xf>
    <xf numFmtId="0" fontId="44" fillId="0" borderId="0" xfId="56" applyFont="1"/>
    <xf numFmtId="0" fontId="45" fillId="0" borderId="10" xfId="57" quotePrefix="1" applyNumberFormat="1" applyFont="1" applyFill="1" applyBorder="1" applyAlignment="1">
      <alignment horizontal="center" vertical="center"/>
    </xf>
    <xf numFmtId="0" fontId="46" fillId="0" borderId="10" xfId="57" applyNumberFormat="1" applyFont="1" applyFill="1" applyBorder="1" applyAlignment="1">
      <alignment horizontal="center" vertical="center"/>
    </xf>
    <xf numFmtId="0" fontId="46" fillId="0" borderId="10" xfId="57" applyNumberFormat="1" applyFont="1" applyFill="1" applyBorder="1" applyAlignment="1">
      <alignment horizontal="left" vertical="center" indent="1"/>
    </xf>
    <xf numFmtId="43" fontId="46" fillId="0" borderId="10" xfId="57" applyFont="1" applyFill="1" applyBorder="1" applyAlignment="1">
      <alignment horizontal="left" vertical="center"/>
    </xf>
    <xf numFmtId="4" fontId="46" fillId="0" borderId="10" xfId="56" applyNumberFormat="1" applyFont="1" applyBorder="1" applyAlignment="1">
      <alignment horizontal="center" vertical="center"/>
    </xf>
    <xf numFmtId="168" fontId="46" fillId="0" borderId="10" xfId="56" applyNumberFormat="1" applyFont="1" applyBorder="1" applyAlignment="1">
      <alignment horizontal="center" vertical="center"/>
    </xf>
    <xf numFmtId="165" fontId="47" fillId="36" borderId="20" xfId="56" applyNumberFormat="1" applyFont="1" applyFill="1" applyBorder="1" applyAlignment="1">
      <alignment vertical="center"/>
    </xf>
    <xf numFmtId="0" fontId="48" fillId="0" borderId="0" xfId="56" applyFont="1" applyAlignment="1">
      <alignment horizontal="center" vertical="center"/>
    </xf>
    <xf numFmtId="0" fontId="48" fillId="0" borderId="0" xfId="56" applyFont="1" applyAlignment="1">
      <alignment vertical="center"/>
    </xf>
    <xf numFmtId="14" fontId="48" fillId="0" borderId="0" xfId="56" applyNumberFormat="1" applyFont="1" applyAlignment="1">
      <alignment horizontal="center" vertical="center"/>
    </xf>
    <xf numFmtId="0" fontId="1" fillId="0" borderId="0" xfId="56" applyAlignment="1">
      <alignment horizontal="center"/>
    </xf>
    <xf numFmtId="0" fontId="1" fillId="0" borderId="0" xfId="56" applyAlignment="1">
      <alignment horizontal="left" indent="1"/>
    </xf>
    <xf numFmtId="4" fontId="1" fillId="0" borderId="0" xfId="56" applyNumberFormat="1" applyAlignment="1">
      <alignment horizontal="right"/>
    </xf>
    <xf numFmtId="14" fontId="1" fillId="0" borderId="0" xfId="56" applyNumberFormat="1" applyAlignment="1">
      <alignment horizontal="left" indent="1"/>
    </xf>
    <xf numFmtId="0" fontId="24" fillId="33" borderId="0" xfId="49" applyFont="1" applyFill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5" fillId="0" borderId="0" xfId="49" applyFont="1" applyAlignment="1">
      <alignment horizontal="center" vertical="center" wrapText="1"/>
    </xf>
    <xf numFmtId="17" fontId="25" fillId="0" borderId="0" xfId="49" quotePrefix="1" applyNumberFormat="1" applyFont="1" applyAlignment="1">
      <alignment horizontal="center" vertical="center"/>
    </xf>
    <xf numFmtId="0" fontId="25" fillId="0" borderId="0" xfId="49" applyFont="1" applyAlignment="1">
      <alignment horizontal="center" vertical="center"/>
    </xf>
    <xf numFmtId="49" fontId="27" fillId="0" borderId="0" xfId="49" applyNumberFormat="1" applyFont="1" applyAlignment="1">
      <alignment horizontal="center" vertical="center"/>
    </xf>
    <xf numFmtId="0" fontId="29" fillId="0" borderId="0" xfId="53" applyFont="1" applyAlignment="1">
      <alignment horizontal="center" vertical="center"/>
    </xf>
    <xf numFmtId="0" fontId="37" fillId="0" borderId="0" xfId="56" applyFont="1" applyAlignment="1">
      <alignment horizontal="center" vertical="center"/>
    </xf>
    <xf numFmtId="0" fontId="38" fillId="0" borderId="0" xfId="56" applyFont="1" applyAlignment="1">
      <alignment horizontal="center" vertical="center"/>
    </xf>
    <xf numFmtId="0" fontId="47" fillId="36" borderId="17" xfId="56" applyFont="1" applyFill="1" applyBorder="1" applyAlignment="1">
      <alignment horizontal="left" vertical="center" indent="1"/>
    </xf>
    <xf numFmtId="0" fontId="47" fillId="36" borderId="18" xfId="56" applyFont="1" applyFill="1" applyBorder="1" applyAlignment="1">
      <alignment horizontal="left" vertical="center" indent="1"/>
    </xf>
    <xf numFmtId="0" fontId="47" fillId="36" borderId="19" xfId="56" applyFont="1" applyFill="1" applyBorder="1" applyAlignment="1">
      <alignment horizontal="left" vertical="center" indent="1"/>
    </xf>
  </cellXfs>
  <cellStyles count="58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4EFAAA99-2311-4DB3-B245-F0AB27947196}"/>
    <cellStyle name="Normal 2 2 2 2 12" xfId="46" xr:uid="{98FA256A-10F7-4ED3-8EA6-D63566CA4532}"/>
    <cellStyle name="Normal 2 2 2 2 12 2" xfId="53" xr:uid="{594D5D91-3A06-4A0C-9758-06A3F40FDD4E}"/>
    <cellStyle name="Normal 3" xfId="45" xr:uid="{DB42B5F8-B20D-4F67-AF74-93167D278192}"/>
    <cellStyle name="Normal 3 2" xfId="48" xr:uid="{5785D801-5E70-44C6-BFF3-9219D5C5E5CC}"/>
    <cellStyle name="Normal 3 2 2" xfId="49" xr:uid="{89F46DED-9AFD-4F87-A935-D4C8175FD42A}"/>
    <cellStyle name="Normal 3 2 3" xfId="56" xr:uid="{4FC29CA6-7E94-4A9B-B22D-DAE6ED2BB800}"/>
    <cellStyle name="Normal 3 3 2" xfId="54" xr:uid="{DC4143FB-1FCE-4FFF-A50A-F81EF156E373}"/>
    <cellStyle name="Normal 4" xfId="52" xr:uid="{A5990525-D56D-4079-B744-5EDEC9483A7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A5D9777D-1669-4E2F-ABB1-0577AB4EFEC3}"/>
    <cellStyle name="Vírgula 2 2" xfId="55" xr:uid="{1F64A119-B27E-4427-BCDC-B87E4AE76108}"/>
    <cellStyle name="Vírgula 2 3" xfId="57" xr:uid="{06EFC659-CBB0-4042-980C-35BEDB1BAC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35052-D992-4F87-A178-C3C757B84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49887</xdr:rowOff>
    </xdr:from>
    <xdr:to>
      <xdr:col>9</xdr:col>
      <xdr:colOff>533400</xdr:colOff>
      <xdr:row>29</xdr:row>
      <xdr:rowOff>78106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581958F-DB4E-4FA0-9B9A-744704E0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97587"/>
          <a:ext cx="5981700" cy="407634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9</xdr:col>
      <xdr:colOff>590551</xdr:colOff>
      <xdr:row>3</xdr:row>
      <xdr:rowOff>115802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937463-7DE2-4C55-9D2F-C8252C2FC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349C40-90C2-4744-B07C-2F367EC71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190D9F9-631D-4A30-83C1-FB4FCB284B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02D2-A92F-432B-AD76-40FFF837B449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ht="51.75" customHeight="1" x14ac:dyDescent="0.2">
      <c r="A2" s="59" t="s">
        <v>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6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6" s="2" customFormat="1" ht="30.75" x14ac:dyDescent="0.2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6" s="2" customFormat="1" ht="30.75" x14ac:dyDescent="0.2">
      <c r="A5" s="59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6" s="2" customFormat="1" ht="35.25" customHeight="1" x14ac:dyDescent="0.2">
      <c r="A6" s="60" t="s">
        <v>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6" ht="190.5" customHeight="1" x14ac:dyDescent="0.2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6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3335-36D2-4044-A3BE-28076A1C6F82}">
  <dimension ref="A1"/>
  <sheetViews>
    <sheetView showGridLines="0" workbookViewId="0">
      <selection activeCell="B18" sqref="B18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4D69-C6E6-48C4-815E-CB015C6DAF55}">
  <dimension ref="A1:D20"/>
  <sheetViews>
    <sheetView showGridLines="0" zoomScale="85" zoomScaleNormal="85" workbookViewId="0">
      <selection activeCell="B26" sqref="B26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3" t="s">
        <v>6</v>
      </c>
      <c r="B3" s="63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383086.11999999994</v>
      </c>
    </row>
    <row r="7" spans="1:4" ht="27.6" customHeight="1" x14ac:dyDescent="0.25">
      <c r="A7" s="11" t="s">
        <v>8</v>
      </c>
      <c r="B7" s="12">
        <v>3045.98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3045.98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20</v>
      </c>
      <c r="B12" s="19">
        <f>'COMPOSIÇÃO DAS DESPESAS'!F9</f>
        <v>-19584.61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-19584.61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B6+B9+B14</f>
        <v>366547.48999999993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F457-8118-486E-BB09-49894F8F8E38}">
  <dimension ref="A1:N9"/>
  <sheetViews>
    <sheetView showGridLines="0" zoomScaleNormal="100" workbookViewId="0">
      <selection activeCell="E21" sqref="E21"/>
    </sheetView>
  </sheetViews>
  <sheetFormatPr defaultRowHeight="15" x14ac:dyDescent="0.25"/>
  <cols>
    <col min="1" max="1" width="6.140625" style="53" customWidth="1"/>
    <col min="2" max="2" width="13.42578125" style="53" customWidth="1"/>
    <col min="3" max="3" width="45.28515625" style="54" bestFit="1" customWidth="1"/>
    <col min="4" max="4" width="35.5703125" style="54" customWidth="1"/>
    <col min="5" max="5" width="57.7109375" style="54" customWidth="1"/>
    <col min="6" max="6" width="18.28515625" style="55" bestFit="1" customWidth="1"/>
    <col min="7" max="7" width="14.85546875" style="56" customWidth="1"/>
    <col min="8" max="16384" width="9.140625" style="31"/>
  </cols>
  <sheetData>
    <row r="1" spans="1:14" s="29" customFormat="1" ht="53.25" customHeight="1" x14ac:dyDescent="0.2">
      <c r="A1" s="64"/>
      <c r="B1" s="64"/>
      <c r="C1" s="64"/>
      <c r="D1" s="64"/>
      <c r="E1" s="64"/>
      <c r="F1" s="64"/>
      <c r="G1" s="64"/>
      <c r="H1" s="28"/>
      <c r="I1" s="28"/>
      <c r="J1" s="28"/>
      <c r="K1" s="28"/>
    </row>
    <row r="2" spans="1:14" ht="12" customHeight="1" x14ac:dyDescent="0.25">
      <c r="A2" s="65" t="s">
        <v>11</v>
      </c>
      <c r="B2" s="65"/>
      <c r="C2" s="65"/>
      <c r="D2" s="65"/>
      <c r="E2" s="65"/>
      <c r="F2" s="65"/>
      <c r="G2" s="65"/>
      <c r="H2" s="30"/>
      <c r="I2" s="30"/>
      <c r="J2" s="30"/>
      <c r="K2" s="30"/>
      <c r="L2" s="30"/>
      <c r="M2" s="30"/>
      <c r="N2" s="30"/>
    </row>
    <row r="3" spans="1:14" s="32" customFormat="1" ht="20.100000000000001" customHeight="1" x14ac:dyDescent="0.2">
      <c r="A3" s="65"/>
      <c r="B3" s="65"/>
      <c r="C3" s="65"/>
      <c r="D3" s="65"/>
      <c r="E3" s="65"/>
      <c r="F3" s="65"/>
      <c r="G3" s="65"/>
      <c r="H3" s="30"/>
      <c r="I3" s="30"/>
      <c r="J3" s="30"/>
      <c r="K3" s="30"/>
      <c r="L3" s="30"/>
      <c r="M3" s="30"/>
      <c r="N3" s="30"/>
    </row>
    <row r="4" spans="1:14" s="36" customFormat="1" ht="13.5" customHeight="1" x14ac:dyDescent="0.2">
      <c r="A4" s="33"/>
      <c r="B4" s="34"/>
      <c r="C4" s="33"/>
      <c r="D4" s="33"/>
      <c r="E4" s="33"/>
      <c r="F4" s="35"/>
      <c r="G4" s="33"/>
    </row>
    <row r="5" spans="1:14" s="42" customFormat="1" ht="27" customHeight="1" x14ac:dyDescent="0.2">
      <c r="A5" s="37" t="s">
        <v>12</v>
      </c>
      <c r="B5" s="37" t="s">
        <v>13</v>
      </c>
      <c r="C5" s="38" t="s">
        <v>14</v>
      </c>
      <c r="D5" s="38" t="s">
        <v>15</v>
      </c>
      <c r="E5" s="39" t="s">
        <v>16</v>
      </c>
      <c r="F5" s="40" t="s">
        <v>17</v>
      </c>
      <c r="G5" s="41" t="s">
        <v>18</v>
      </c>
      <c r="H5" s="32"/>
    </row>
    <row r="6" spans="1:14" x14ac:dyDescent="0.25">
      <c r="A6" s="43">
        <v>1</v>
      </c>
      <c r="B6" s="44" t="s">
        <v>27</v>
      </c>
      <c r="C6" s="45" t="s">
        <v>24</v>
      </c>
      <c r="D6" s="45" t="s">
        <v>20</v>
      </c>
      <c r="E6" s="46" t="s">
        <v>25</v>
      </c>
      <c r="F6" s="47">
        <v>-7540</v>
      </c>
      <c r="G6" s="48">
        <v>45769</v>
      </c>
    </row>
    <row r="7" spans="1:14" x14ac:dyDescent="0.25">
      <c r="A7" s="43">
        <v>2</v>
      </c>
      <c r="B7" s="44" t="s">
        <v>28</v>
      </c>
      <c r="C7" s="45" t="s">
        <v>19</v>
      </c>
      <c r="D7" s="45" t="s">
        <v>20</v>
      </c>
      <c r="E7" s="46" t="s">
        <v>23</v>
      </c>
      <c r="F7" s="47">
        <v>-6153.28</v>
      </c>
      <c r="G7" s="48">
        <v>45769</v>
      </c>
    </row>
    <row r="8" spans="1:14" ht="15.75" thickBot="1" x14ac:dyDescent="0.3">
      <c r="A8" s="43">
        <v>3</v>
      </c>
      <c r="B8" s="44" t="s">
        <v>29</v>
      </c>
      <c r="C8" s="45" t="s">
        <v>19</v>
      </c>
      <c r="D8" s="45" t="s">
        <v>20</v>
      </c>
      <c r="E8" s="46" t="s">
        <v>22</v>
      </c>
      <c r="F8" s="47">
        <v>-5891.33</v>
      </c>
      <c r="G8" s="48">
        <v>45769</v>
      </c>
    </row>
    <row r="9" spans="1:14" s="51" customFormat="1" ht="26.45" customHeight="1" thickBot="1" x14ac:dyDescent="0.25">
      <c r="A9" s="66" t="s">
        <v>21</v>
      </c>
      <c r="B9" s="67"/>
      <c r="C9" s="67"/>
      <c r="D9" s="67"/>
      <c r="E9" s="68"/>
      <c r="F9" s="49">
        <f>SUM(F6:F8)</f>
        <v>-19584.61</v>
      </c>
      <c r="G9" s="50"/>
      <c r="I9" s="52"/>
    </row>
  </sheetData>
  <mergeCells count="3">
    <mergeCell ref="A1:G1"/>
    <mergeCell ref="A2:G3"/>
    <mergeCell ref="A9:E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2025-03-21T12:31:12Z</cp:lastPrinted>
  <dcterms:created xsi:type="dcterms:W3CDTF">2024-02-07T18:43:34Z</dcterms:created>
  <dcterms:modified xsi:type="dcterms:W3CDTF">2025-05-22T16:24:24Z</dcterms:modified>
</cp:coreProperties>
</file>